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G:\Shared drives\PRED Shared Drive Folder\PSA\System of Designated Stats\2025\Website Uploading\_Data Uploaded\"/>
    </mc:Choice>
  </mc:AlternateContent>
  <xr:revisionPtr revIDLastSave="0" documentId="13_ncr:1_{3729C70D-ED3E-421A-AD82-A63D78BB551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able 4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3Cx/m4FwEDu/jYkhiKa34TX4JrCGa7tMohuqgPS3Fqk="/>
    </ext>
  </extLst>
</workbook>
</file>

<file path=xl/calcChain.xml><?xml version="1.0" encoding="utf-8"?>
<calcChain xmlns="http://schemas.openxmlformats.org/spreadsheetml/2006/main">
  <c r="H119" i="2" l="1"/>
  <c r="E119" i="2"/>
  <c r="G118" i="2"/>
  <c r="F118" i="2"/>
  <c r="D118" i="2"/>
  <c r="C118" i="2"/>
  <c r="H117" i="2"/>
  <c r="E117" i="2"/>
  <c r="H116" i="2"/>
  <c r="E116" i="2"/>
  <c r="H115" i="2"/>
  <c r="E115" i="2"/>
  <c r="H114" i="2"/>
  <c r="E114" i="2"/>
  <c r="H113" i="2"/>
  <c r="E113" i="2"/>
  <c r="H112" i="2"/>
  <c r="E112" i="2"/>
  <c r="G111" i="2"/>
  <c r="F111" i="2"/>
  <c r="H111" i="2" s="1"/>
  <c r="D111" i="2"/>
  <c r="C111" i="2"/>
  <c r="H110" i="2"/>
  <c r="E110" i="2"/>
  <c r="H109" i="2"/>
  <c r="E109" i="2"/>
  <c r="H108" i="2"/>
  <c r="E108" i="2"/>
  <c r="H107" i="2"/>
  <c r="E107" i="2"/>
  <c r="H106" i="2"/>
  <c r="E106" i="2"/>
  <c r="G105" i="2"/>
  <c r="F105" i="2"/>
  <c r="D105" i="2"/>
  <c r="C105" i="2"/>
  <c r="H104" i="2"/>
  <c r="E104" i="2"/>
  <c r="H103" i="2"/>
  <c r="E103" i="2"/>
  <c r="H102" i="2"/>
  <c r="E102" i="2"/>
  <c r="H101" i="2"/>
  <c r="E101" i="2"/>
  <c r="H100" i="2"/>
  <c r="E100" i="2"/>
  <c r="G99" i="2"/>
  <c r="F99" i="2"/>
  <c r="D99" i="2"/>
  <c r="C99" i="2"/>
  <c r="H98" i="2"/>
  <c r="E98" i="2"/>
  <c r="H97" i="2"/>
  <c r="E97" i="2"/>
  <c r="H96" i="2"/>
  <c r="E96" i="2"/>
  <c r="H95" i="2"/>
  <c r="E95" i="2"/>
  <c r="H94" i="2"/>
  <c r="E94" i="2"/>
  <c r="G93" i="2"/>
  <c r="F93" i="2"/>
  <c r="H93" i="2" s="1"/>
  <c r="D93" i="2"/>
  <c r="C93" i="2"/>
  <c r="H92" i="2"/>
  <c r="E92" i="2"/>
  <c r="H91" i="2"/>
  <c r="E91" i="2"/>
  <c r="H90" i="2"/>
  <c r="E90" i="2"/>
  <c r="H89" i="2"/>
  <c r="E89" i="2"/>
  <c r="H88" i="2"/>
  <c r="E88" i="2"/>
  <c r="G87" i="2"/>
  <c r="F87" i="2"/>
  <c r="D87" i="2"/>
  <c r="C87" i="2"/>
  <c r="E87" i="2" s="1"/>
  <c r="H86" i="2"/>
  <c r="E86" i="2"/>
  <c r="H85" i="2"/>
  <c r="E85" i="2"/>
  <c r="H84" i="2"/>
  <c r="E84" i="2"/>
  <c r="H83" i="2"/>
  <c r="E83" i="2"/>
  <c r="G82" i="2"/>
  <c r="F82" i="2"/>
  <c r="D82" i="2"/>
  <c r="C82" i="2"/>
  <c r="E82" i="2" s="1"/>
  <c r="H81" i="2"/>
  <c r="E81" i="2"/>
  <c r="H80" i="2"/>
  <c r="E80" i="2"/>
  <c r="H79" i="2"/>
  <c r="E79" i="2"/>
  <c r="H78" i="2"/>
  <c r="E78" i="2"/>
  <c r="H77" i="2"/>
  <c r="E77" i="2"/>
  <c r="H76" i="2"/>
  <c r="E76" i="2"/>
  <c r="G75" i="2"/>
  <c r="F75" i="2"/>
  <c r="D75" i="2"/>
  <c r="C75" i="2"/>
  <c r="H74" i="2"/>
  <c r="E74" i="2"/>
  <c r="H73" i="2"/>
  <c r="E73" i="2"/>
  <c r="G72" i="2"/>
  <c r="F72" i="2"/>
  <c r="D72" i="2"/>
  <c r="C72" i="2"/>
  <c r="E72" i="2" s="1"/>
  <c r="H71" i="2"/>
  <c r="E71" i="2"/>
  <c r="H70" i="2"/>
  <c r="E70" i="2"/>
  <c r="H69" i="2"/>
  <c r="E69" i="2"/>
  <c r="G68" i="2"/>
  <c r="F68" i="2"/>
  <c r="D68" i="2"/>
  <c r="C68" i="2"/>
  <c r="H67" i="2"/>
  <c r="E67" i="2"/>
  <c r="H66" i="2"/>
  <c r="E66" i="2"/>
  <c r="H65" i="2"/>
  <c r="E65" i="2"/>
  <c r="H64" i="2"/>
  <c r="E64" i="2"/>
  <c r="H63" i="2"/>
  <c r="E63" i="2"/>
  <c r="G62" i="2"/>
  <c r="F62" i="2"/>
  <c r="D62" i="2"/>
  <c r="C62" i="2"/>
  <c r="E62" i="2" s="1"/>
  <c r="H61" i="2"/>
  <c r="E61" i="2"/>
  <c r="H60" i="2"/>
  <c r="E60" i="2"/>
  <c r="H59" i="2"/>
  <c r="E59" i="2"/>
  <c r="H58" i="2"/>
  <c r="E58" i="2"/>
  <c r="H57" i="2"/>
  <c r="E57" i="2"/>
  <c r="H56" i="2"/>
  <c r="E56" i="2"/>
  <c r="G55" i="2"/>
  <c r="F55" i="2"/>
  <c r="D55" i="2"/>
  <c r="C55" i="2"/>
  <c r="H54" i="2"/>
  <c r="E54" i="2"/>
  <c r="H53" i="2"/>
  <c r="E53" i="2"/>
  <c r="H52" i="2"/>
  <c r="E52" i="2"/>
  <c r="H51" i="2"/>
  <c r="E51" i="2"/>
  <c r="H50" i="2"/>
  <c r="E50" i="2"/>
  <c r="G49" i="2"/>
  <c r="F49" i="2"/>
  <c r="D49" i="2"/>
  <c r="C49" i="2"/>
  <c r="E49" i="2" s="1"/>
  <c r="H48" i="2"/>
  <c r="E48" i="2"/>
  <c r="H47" i="2"/>
  <c r="E47" i="2"/>
  <c r="H46" i="2"/>
  <c r="E46" i="2"/>
  <c r="H45" i="2"/>
  <c r="E45" i="2"/>
  <c r="H44" i="2"/>
  <c r="E44" i="2"/>
  <c r="G43" i="2"/>
  <c r="F43" i="2"/>
  <c r="H43" i="2" s="1"/>
  <c r="D43" i="2"/>
  <c r="C43" i="2"/>
  <c r="E43" i="2" s="1"/>
  <c r="H42" i="2"/>
  <c r="E42" i="2"/>
  <c r="H41" i="2"/>
  <c r="E41" i="2"/>
  <c r="H40" i="2"/>
  <c r="E40" i="2"/>
  <c r="H39" i="2"/>
  <c r="E39" i="2"/>
  <c r="H38" i="2"/>
  <c r="E38" i="2"/>
  <c r="H37" i="2"/>
  <c r="E37" i="2"/>
  <c r="H36" i="2"/>
  <c r="E36" i="2"/>
  <c r="G35" i="2"/>
  <c r="F35" i="2"/>
  <c r="D35" i="2"/>
  <c r="C35" i="2"/>
  <c r="H34" i="2"/>
  <c r="E34" i="2"/>
  <c r="H33" i="2"/>
  <c r="E33" i="2"/>
  <c r="H32" i="2"/>
  <c r="E32" i="2"/>
  <c r="H31" i="2"/>
  <c r="E31" i="2"/>
  <c r="H30" i="2"/>
  <c r="E30" i="2"/>
  <c r="G29" i="2"/>
  <c r="F29" i="2"/>
  <c r="H29" i="2" s="1"/>
  <c r="D29" i="2"/>
  <c r="C29" i="2"/>
  <c r="H28" i="2"/>
  <c r="E28" i="2"/>
  <c r="H27" i="2"/>
  <c r="E27" i="2"/>
  <c r="H26" i="2"/>
  <c r="E26" i="2"/>
  <c r="H25" i="2"/>
  <c r="E25" i="2"/>
  <c r="G24" i="2"/>
  <c r="F24" i="2"/>
  <c r="H24" i="2" s="1"/>
  <c r="D24" i="2"/>
  <c r="C24" i="2"/>
  <c r="H23" i="2"/>
  <c r="E23" i="2"/>
  <c r="H22" i="2"/>
  <c r="E22" i="2"/>
  <c r="H21" i="2"/>
  <c r="E21" i="2"/>
  <c r="H20" i="2"/>
  <c r="E20" i="2"/>
  <c r="H19" i="2"/>
  <c r="E19" i="2"/>
  <c r="H18" i="2"/>
  <c r="E18" i="2"/>
  <c r="G17" i="2"/>
  <c r="F17" i="2"/>
  <c r="H17" i="2" s="1"/>
  <c r="D17" i="2"/>
  <c r="C17" i="2"/>
  <c r="E17" i="2" s="1"/>
  <c r="H16" i="2"/>
  <c r="E16" i="2"/>
  <c r="H15" i="2"/>
  <c r="E15" i="2"/>
  <c r="H14" i="2"/>
  <c r="E14" i="2"/>
  <c r="H13" i="2"/>
  <c r="E13" i="2"/>
  <c r="H12" i="2"/>
  <c r="E12" i="2"/>
  <c r="H11" i="2"/>
  <c r="E11" i="2"/>
  <c r="E24" i="2" l="1"/>
  <c r="E29" i="2"/>
  <c r="H49" i="2"/>
  <c r="E75" i="2"/>
  <c r="H105" i="2"/>
  <c r="H62" i="2"/>
  <c r="E68" i="2"/>
  <c r="H72" i="2"/>
  <c r="H55" i="2"/>
  <c r="H35" i="2"/>
  <c r="H99" i="2"/>
  <c r="H75" i="2"/>
  <c r="E118" i="2"/>
  <c r="C120" i="2"/>
  <c r="D120" i="2"/>
  <c r="H68" i="2"/>
  <c r="H82" i="2"/>
  <c r="H87" i="2"/>
  <c r="E93" i="2"/>
  <c r="E55" i="2"/>
  <c r="E105" i="2"/>
  <c r="F120" i="2"/>
  <c r="E35" i="2"/>
  <c r="E99" i="2"/>
  <c r="G120" i="2"/>
  <c r="H118" i="2"/>
  <c r="E111" i="2"/>
  <c r="E120" i="2" l="1"/>
  <c r="H120" i="2"/>
</calcChain>
</file>

<file path=xl/sharedStrings.xml><?xml version="1.0" encoding="utf-8"?>
<sst xmlns="http://schemas.openxmlformats.org/spreadsheetml/2006/main" count="216" uniqueCount="140">
  <si>
    <t>Region</t>
  </si>
  <si>
    <t>Province</t>
  </si>
  <si>
    <t>Enrolled</t>
  </si>
  <si>
    <t>Graduates</t>
  </si>
  <si>
    <t>Female</t>
  </si>
  <si>
    <t>Male</t>
  </si>
  <si>
    <t>Total</t>
  </si>
  <si>
    <t>NCR</t>
  </si>
  <si>
    <t>CAMANAVA</t>
  </si>
  <si>
    <t>City of Manila</t>
  </si>
  <si>
    <t>MUNTIPARLASTAPAT</t>
  </si>
  <si>
    <t>PAMAMARISAN</t>
  </si>
  <si>
    <t>PASMAK</t>
  </si>
  <si>
    <t>Quezon City</t>
  </si>
  <si>
    <t>CAR</t>
  </si>
  <si>
    <t>Abra</t>
  </si>
  <si>
    <t>Apayao</t>
  </si>
  <si>
    <t>Benguet</t>
  </si>
  <si>
    <t>Kalinga</t>
  </si>
  <si>
    <t>CAR, Sub-total</t>
  </si>
  <si>
    <t>I</t>
  </si>
  <si>
    <t>Ilocos Norte</t>
  </si>
  <si>
    <t>Ilocos Sur</t>
  </si>
  <si>
    <t>La Union</t>
  </si>
  <si>
    <t>Pangasinan</t>
  </si>
  <si>
    <t>I, Sub-total</t>
  </si>
  <si>
    <t>II</t>
  </si>
  <si>
    <t>Cagayan</t>
  </si>
  <si>
    <t>Isabela</t>
  </si>
  <si>
    <t>Nueva Vizcaya</t>
  </si>
  <si>
    <t>Quirino</t>
  </si>
  <si>
    <t>II, Sub-total</t>
  </si>
  <si>
    <t>III</t>
  </si>
  <si>
    <t>Aurora</t>
  </si>
  <si>
    <t>Bataan</t>
  </si>
  <si>
    <t>Bulacan</t>
  </si>
  <si>
    <t>Nueva Ecija</t>
  </si>
  <si>
    <t>Pampanga</t>
  </si>
  <si>
    <t>Tarlac</t>
  </si>
  <si>
    <t>Zambales</t>
  </si>
  <si>
    <t>III, Sub-total</t>
  </si>
  <si>
    <t>IV-A</t>
  </si>
  <si>
    <t>Batangas</t>
  </si>
  <si>
    <t>Cavite</t>
  </si>
  <si>
    <t>Laguna</t>
  </si>
  <si>
    <t>Quezon</t>
  </si>
  <si>
    <t>Rizal</t>
  </si>
  <si>
    <t>IV-A, Sub-total</t>
  </si>
  <si>
    <t>IV-B</t>
  </si>
  <si>
    <t>Marinduque</t>
  </si>
  <si>
    <t>Occidental Mindoro</t>
  </si>
  <si>
    <t>Palawan</t>
  </si>
  <si>
    <t>Romblon</t>
  </si>
  <si>
    <t>IV-B, Sub-total</t>
  </si>
  <si>
    <t>V</t>
  </si>
  <si>
    <t>Albay</t>
  </si>
  <si>
    <t>Camarines Norte</t>
  </si>
  <si>
    <t>Camarines Sur</t>
  </si>
  <si>
    <t>Masbate</t>
  </si>
  <si>
    <t>Sorsogon</t>
  </si>
  <si>
    <t>V, Sub-total</t>
  </si>
  <si>
    <t>VI</t>
  </si>
  <si>
    <t>Aklan</t>
  </si>
  <si>
    <t>Antique</t>
  </si>
  <si>
    <t>Capiz</t>
  </si>
  <si>
    <t>Iloilo</t>
  </si>
  <si>
    <t>Negros Occidental</t>
  </si>
  <si>
    <t>VI, Sub-total</t>
  </si>
  <si>
    <t>VII</t>
  </si>
  <si>
    <t>Bohol</t>
  </si>
  <si>
    <t>Cebu</t>
  </si>
  <si>
    <t>Negros Oriental</t>
  </si>
  <si>
    <t>Siquijor</t>
  </si>
  <si>
    <t>VII, Sub-total</t>
  </si>
  <si>
    <t>VIII</t>
  </si>
  <si>
    <t>Biliran</t>
  </si>
  <si>
    <t>Eastern Samar</t>
  </si>
  <si>
    <t>Leyte</t>
  </si>
  <si>
    <t>Northern Samar</t>
  </si>
  <si>
    <t>Samar (Western Samar)</t>
  </si>
  <si>
    <t>Southern Leyte</t>
  </si>
  <si>
    <t>VIII, Sub-total</t>
  </si>
  <si>
    <t>IX</t>
  </si>
  <si>
    <t>Zamboanga del Norte</t>
  </si>
  <si>
    <t>Zamboanga del Sur</t>
  </si>
  <si>
    <t>Zamboanga Sibugay</t>
  </si>
  <si>
    <t>IX, Sub-total</t>
  </si>
  <si>
    <t>X</t>
  </si>
  <si>
    <t>Bukidnon</t>
  </si>
  <si>
    <t>Lanao del Norte</t>
  </si>
  <si>
    <t>Misamis Occidental</t>
  </si>
  <si>
    <t>Misamis Oriental</t>
  </si>
  <si>
    <t>X, Sub-total</t>
  </si>
  <si>
    <t>XI</t>
  </si>
  <si>
    <t>Davao del Norte</t>
  </si>
  <si>
    <t>Davao del Sur</t>
  </si>
  <si>
    <t>Davao Occidental</t>
  </si>
  <si>
    <t>Davao Oriental</t>
  </si>
  <si>
    <t>XI, Sub-total</t>
  </si>
  <si>
    <t>XII</t>
  </si>
  <si>
    <t>North Cotabato</t>
  </si>
  <si>
    <t>Sarangani</t>
  </si>
  <si>
    <t>South Cotabato</t>
  </si>
  <si>
    <t>XII, Sub-total</t>
  </si>
  <si>
    <t>CARAGA</t>
  </si>
  <si>
    <t>Agusan del Norte</t>
  </si>
  <si>
    <t>Agusan del Sur</t>
  </si>
  <si>
    <t>Dinagat Islands</t>
  </si>
  <si>
    <t>Surigao del Norte</t>
  </si>
  <si>
    <t>CARAGA, Sub-total</t>
  </si>
  <si>
    <t>BARMM</t>
  </si>
  <si>
    <t>Basilan</t>
  </si>
  <si>
    <t>Lanao del Sur</t>
  </si>
  <si>
    <t>Maguindanao</t>
  </si>
  <si>
    <t>Sulu</t>
  </si>
  <si>
    <t>Tawi-Tawi</t>
  </si>
  <si>
    <t>BARMM, Sub-total</t>
  </si>
  <si>
    <t>Number of Enrolled and Graduates in Trainers Methodology Level I and Level II by Region, by Province and by Sex: CY 2024</t>
  </si>
  <si>
    <t>Data Source: TESDA-ICTO</t>
  </si>
  <si>
    <t>Processed by: TESDA - Planning Office</t>
  </si>
  <si>
    <t>NCR, Sub-Total</t>
  </si>
  <si>
    <t>Ifugao</t>
  </si>
  <si>
    <t>Mountain Province</t>
  </si>
  <si>
    <t>Batanes</t>
  </si>
  <si>
    <t>Oriental Mindoro</t>
  </si>
  <si>
    <t>Catanduanes</t>
  </si>
  <si>
    <t>Guimaras</t>
  </si>
  <si>
    <t>NIR</t>
  </si>
  <si>
    <t>NIR, Sub-total</t>
  </si>
  <si>
    <t>Zamboanga City/Isabela City</t>
  </si>
  <si>
    <t>Camiguin</t>
  </si>
  <si>
    <t>Davao de Oro</t>
  </si>
  <si>
    <t>Cotabato City</t>
  </si>
  <si>
    <t>Sultan Kudarat</t>
  </si>
  <si>
    <t>Surigao del Sur</t>
  </si>
  <si>
    <t>Maguindanao del Norte</t>
  </si>
  <si>
    <t>Overseas</t>
  </si>
  <si>
    <t>2. The number of enrolled and graduates consist of TM Level I and II</t>
  </si>
  <si>
    <t>1. The number of graduates have spillover from the 2023 enrollees</t>
  </si>
  <si>
    <t xml:space="preserve">Note/s: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</si>
</sst>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scheme val="minor"/>
    </font>
    <font>
      <b/>
      <sz val="11"/>
      <color theme="1"/>
      <name val="Century Gothic"/>
    </font>
    <font>
      <sz val="11"/>
      <name val="Calibri"/>
    </font>
    <font>
      <sz val="11"/>
      <color theme="1"/>
      <name val="Century Gothic"/>
    </font>
    <font>
      <i/>
      <sz val="11"/>
      <color theme="1"/>
      <name val="Century Gothic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6" xfId="0" applyFont="1" applyFill="1" applyBorder="1" applyAlignment="1">
      <alignment vertical="center" wrapText="1"/>
    </xf>
    <xf numFmtId="3" fontId="3" fillId="3" borderId="6" xfId="0" applyNumberFormat="1" applyFont="1" applyFill="1" applyBorder="1" applyAlignment="1">
      <alignment vertical="center" wrapText="1"/>
    </xf>
    <xf numFmtId="3" fontId="3" fillId="3" borderId="6" xfId="0" applyNumberFormat="1" applyFont="1" applyFill="1" applyBorder="1" applyAlignment="1">
      <alignment vertical="center"/>
    </xf>
    <xf numFmtId="3" fontId="3" fillId="3" borderId="4" xfId="0" applyNumberFormat="1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3" fontId="3" fillId="3" borderId="7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horizontal="right" vertical="center"/>
    </xf>
    <xf numFmtId="3" fontId="1" fillId="3" borderId="7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3" fontId="1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92653-6B3D-4BF9-9D05-EDB6A51C48D7}">
  <sheetPr>
    <outlinePr summaryBelow="0" summaryRight="0"/>
  </sheetPr>
  <dimension ref="A1:Z1003"/>
  <sheetViews>
    <sheetView tabSelected="1" workbookViewId="0">
      <selection activeCell="J8" sqref="J8"/>
    </sheetView>
  </sheetViews>
  <sheetFormatPr defaultColWidth="14.44140625" defaultRowHeight="15" customHeight="1"/>
  <cols>
    <col min="2" max="2" width="27" customWidth="1"/>
  </cols>
  <sheetData>
    <row r="1" spans="1:26">
      <c r="A1" s="4" t="s">
        <v>117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19" customFormat="1">
      <c r="A3" s="18" t="s">
        <v>118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s="19" customFormat="1">
      <c r="A4" s="18" t="s">
        <v>119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s="19" customFormat="1">
      <c r="A5" s="20" t="s">
        <v>139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s="19" customFormat="1">
      <c r="A6" s="18" t="s">
        <v>138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s="19" customFormat="1">
      <c r="A7" s="18" t="s">
        <v>137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>
      <c r="A9" s="21" t="s">
        <v>0</v>
      </c>
      <c r="B9" s="21" t="s">
        <v>1</v>
      </c>
      <c r="C9" s="23" t="s">
        <v>2</v>
      </c>
      <c r="D9" s="24"/>
      <c r="E9" s="25"/>
      <c r="F9" s="23" t="s">
        <v>3</v>
      </c>
      <c r="G9" s="24"/>
      <c r="H9" s="2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>
      <c r="A10" s="22"/>
      <c r="B10" s="22"/>
      <c r="C10" s="1" t="s">
        <v>4</v>
      </c>
      <c r="D10" s="2" t="s">
        <v>5</v>
      </c>
      <c r="E10" s="3" t="s">
        <v>6</v>
      </c>
      <c r="F10" s="1" t="s">
        <v>4</v>
      </c>
      <c r="G10" s="2" t="s">
        <v>5</v>
      </c>
      <c r="H10" s="3" t="s">
        <v>6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>
      <c r="A11" s="6" t="s">
        <v>7</v>
      </c>
      <c r="B11" s="7" t="s">
        <v>8</v>
      </c>
      <c r="C11" s="8">
        <v>4</v>
      </c>
      <c r="D11" s="9">
        <v>15</v>
      </c>
      <c r="E11" s="8">
        <f t="shared" ref="E11:E119" si="0">SUM(C11:D11)</f>
        <v>19</v>
      </c>
      <c r="F11" s="9">
        <v>0</v>
      </c>
      <c r="G11" s="8">
        <v>0</v>
      </c>
      <c r="H11" s="8">
        <f t="shared" ref="H11:H119" si="1">SUM(F11:G11)</f>
        <v>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>
      <c r="A12" s="6" t="s">
        <v>7</v>
      </c>
      <c r="B12" s="7" t="s">
        <v>9</v>
      </c>
      <c r="C12" s="10">
        <v>448</v>
      </c>
      <c r="D12" s="11">
        <v>371</v>
      </c>
      <c r="E12" s="10">
        <f t="shared" si="0"/>
        <v>819</v>
      </c>
      <c r="F12" s="11">
        <v>436</v>
      </c>
      <c r="G12" s="10">
        <v>347</v>
      </c>
      <c r="H12" s="10">
        <f t="shared" si="1"/>
        <v>783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>
      <c r="A13" s="6" t="s">
        <v>7</v>
      </c>
      <c r="B13" s="7" t="s">
        <v>10</v>
      </c>
      <c r="C13" s="10">
        <v>147</v>
      </c>
      <c r="D13" s="11">
        <v>133</v>
      </c>
      <c r="E13" s="10">
        <f t="shared" si="0"/>
        <v>280</v>
      </c>
      <c r="F13" s="11">
        <v>204</v>
      </c>
      <c r="G13" s="10">
        <v>164</v>
      </c>
      <c r="H13" s="10">
        <f t="shared" si="1"/>
        <v>368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>
      <c r="A14" s="6" t="s">
        <v>7</v>
      </c>
      <c r="B14" s="7" t="s">
        <v>11</v>
      </c>
      <c r="C14" s="10">
        <v>730</v>
      </c>
      <c r="D14" s="11">
        <v>700</v>
      </c>
      <c r="E14" s="10">
        <f t="shared" si="0"/>
        <v>1430</v>
      </c>
      <c r="F14" s="11">
        <v>552</v>
      </c>
      <c r="G14" s="10">
        <v>526</v>
      </c>
      <c r="H14" s="10">
        <f t="shared" si="1"/>
        <v>1078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>
      <c r="A15" s="6" t="s">
        <v>7</v>
      </c>
      <c r="B15" s="7" t="s">
        <v>12</v>
      </c>
      <c r="C15" s="10">
        <v>146</v>
      </c>
      <c r="D15" s="11">
        <v>110</v>
      </c>
      <c r="E15" s="10">
        <f t="shared" si="0"/>
        <v>256</v>
      </c>
      <c r="F15" s="11">
        <v>127</v>
      </c>
      <c r="G15" s="10">
        <v>95</v>
      </c>
      <c r="H15" s="10">
        <f t="shared" si="1"/>
        <v>222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>
      <c r="A16" s="6" t="s">
        <v>7</v>
      </c>
      <c r="B16" s="7" t="s">
        <v>13</v>
      </c>
      <c r="C16" s="10">
        <v>9</v>
      </c>
      <c r="D16" s="11">
        <v>5</v>
      </c>
      <c r="E16" s="10">
        <f t="shared" si="0"/>
        <v>14</v>
      </c>
      <c r="F16" s="11">
        <v>9</v>
      </c>
      <c r="G16" s="10">
        <v>5</v>
      </c>
      <c r="H16" s="10">
        <f t="shared" si="1"/>
        <v>14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12" t="s">
        <v>120</v>
      </c>
      <c r="B17" s="8"/>
      <c r="C17" s="13">
        <f t="shared" ref="C17:D17" si="2">SUM(C11:C16)</f>
        <v>1484</v>
      </c>
      <c r="D17" s="14">
        <f t="shared" si="2"/>
        <v>1334</v>
      </c>
      <c r="E17" s="13">
        <f t="shared" si="0"/>
        <v>2818</v>
      </c>
      <c r="F17" s="14">
        <f t="shared" ref="F17:G17" si="3">SUM(F11:F16)</f>
        <v>1328</v>
      </c>
      <c r="G17" s="13">
        <f t="shared" si="3"/>
        <v>1137</v>
      </c>
      <c r="H17" s="13">
        <f t="shared" si="1"/>
        <v>2465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>
      <c r="A18" s="6" t="s">
        <v>14</v>
      </c>
      <c r="B18" s="7" t="s">
        <v>15</v>
      </c>
      <c r="C18" s="10">
        <v>20</v>
      </c>
      <c r="D18" s="11">
        <v>23</v>
      </c>
      <c r="E18" s="10">
        <f t="shared" si="0"/>
        <v>43</v>
      </c>
      <c r="F18" s="11">
        <v>20</v>
      </c>
      <c r="G18" s="10">
        <v>20</v>
      </c>
      <c r="H18" s="10">
        <f t="shared" si="1"/>
        <v>40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6" t="s">
        <v>14</v>
      </c>
      <c r="B19" s="7" t="s">
        <v>16</v>
      </c>
      <c r="C19" s="10">
        <v>6</v>
      </c>
      <c r="D19" s="11">
        <v>10</v>
      </c>
      <c r="E19" s="10">
        <f t="shared" si="0"/>
        <v>16</v>
      </c>
      <c r="F19" s="11">
        <v>20</v>
      </c>
      <c r="G19" s="10">
        <v>0</v>
      </c>
      <c r="H19" s="10">
        <f t="shared" si="1"/>
        <v>20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>
      <c r="A20" s="6" t="s">
        <v>14</v>
      </c>
      <c r="B20" s="7" t="s">
        <v>17</v>
      </c>
      <c r="C20" s="10">
        <v>121</v>
      </c>
      <c r="D20" s="11">
        <v>58</v>
      </c>
      <c r="E20" s="10">
        <f t="shared" si="0"/>
        <v>179</v>
      </c>
      <c r="F20" s="11">
        <v>87</v>
      </c>
      <c r="G20" s="10">
        <v>41</v>
      </c>
      <c r="H20" s="10">
        <f t="shared" si="1"/>
        <v>128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>
      <c r="A21" s="6" t="s">
        <v>14</v>
      </c>
      <c r="B21" s="7" t="s">
        <v>121</v>
      </c>
      <c r="C21" s="10">
        <v>38</v>
      </c>
      <c r="D21" s="11">
        <v>7</v>
      </c>
      <c r="E21" s="10">
        <f t="shared" si="0"/>
        <v>45</v>
      </c>
      <c r="F21" s="11">
        <v>35</v>
      </c>
      <c r="G21" s="10">
        <v>6</v>
      </c>
      <c r="H21" s="10">
        <f t="shared" si="1"/>
        <v>41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>
      <c r="A22" s="6" t="s">
        <v>14</v>
      </c>
      <c r="B22" s="7" t="s">
        <v>18</v>
      </c>
      <c r="C22" s="10">
        <v>51</v>
      </c>
      <c r="D22" s="11">
        <v>20</v>
      </c>
      <c r="E22" s="10">
        <f t="shared" si="0"/>
        <v>71</v>
      </c>
      <c r="F22" s="11">
        <v>27</v>
      </c>
      <c r="G22" s="10">
        <v>14</v>
      </c>
      <c r="H22" s="10">
        <f t="shared" si="1"/>
        <v>41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>
      <c r="A23" s="6" t="s">
        <v>14</v>
      </c>
      <c r="B23" s="7" t="s">
        <v>122</v>
      </c>
      <c r="C23" s="10">
        <v>63</v>
      </c>
      <c r="D23" s="11">
        <v>29</v>
      </c>
      <c r="E23" s="10">
        <f t="shared" si="0"/>
        <v>92</v>
      </c>
      <c r="F23" s="11">
        <v>49</v>
      </c>
      <c r="G23" s="10">
        <v>21</v>
      </c>
      <c r="H23" s="10">
        <f t="shared" si="1"/>
        <v>70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>
      <c r="A24" s="12" t="s">
        <v>19</v>
      </c>
      <c r="B24" s="8"/>
      <c r="C24" s="13">
        <f t="shared" ref="C24:D24" si="4">SUM(C18:C23)</f>
        <v>299</v>
      </c>
      <c r="D24" s="14">
        <f t="shared" si="4"/>
        <v>147</v>
      </c>
      <c r="E24" s="13">
        <f t="shared" si="0"/>
        <v>446</v>
      </c>
      <c r="F24" s="14">
        <f t="shared" ref="F24:G24" si="5">SUM(F18:F23)</f>
        <v>238</v>
      </c>
      <c r="G24" s="13">
        <f t="shared" si="5"/>
        <v>102</v>
      </c>
      <c r="H24" s="13">
        <f t="shared" si="1"/>
        <v>340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>
      <c r="A25" s="6" t="s">
        <v>20</v>
      </c>
      <c r="B25" s="7" t="s">
        <v>21</v>
      </c>
      <c r="C25" s="10">
        <v>104</v>
      </c>
      <c r="D25" s="11">
        <v>85</v>
      </c>
      <c r="E25" s="10">
        <f t="shared" si="0"/>
        <v>189</v>
      </c>
      <c r="F25" s="11">
        <v>85</v>
      </c>
      <c r="G25" s="10">
        <v>51</v>
      </c>
      <c r="H25" s="10">
        <f t="shared" si="1"/>
        <v>136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>
      <c r="A26" s="6" t="s">
        <v>20</v>
      </c>
      <c r="B26" s="7" t="s">
        <v>22</v>
      </c>
      <c r="C26" s="10">
        <v>43</v>
      </c>
      <c r="D26" s="11">
        <v>40</v>
      </c>
      <c r="E26" s="10">
        <f t="shared" si="0"/>
        <v>83</v>
      </c>
      <c r="F26" s="11">
        <v>8</v>
      </c>
      <c r="G26" s="10">
        <v>7</v>
      </c>
      <c r="H26" s="10">
        <f t="shared" si="1"/>
        <v>15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>
      <c r="A27" s="6" t="s">
        <v>20</v>
      </c>
      <c r="B27" s="7" t="s">
        <v>23</v>
      </c>
      <c r="C27" s="10">
        <v>85</v>
      </c>
      <c r="D27" s="11">
        <v>81</v>
      </c>
      <c r="E27" s="10">
        <f t="shared" si="0"/>
        <v>166</v>
      </c>
      <c r="F27" s="11">
        <v>72</v>
      </c>
      <c r="G27" s="10">
        <v>55</v>
      </c>
      <c r="H27" s="10">
        <f t="shared" si="1"/>
        <v>127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>
      <c r="A28" s="6" t="s">
        <v>20</v>
      </c>
      <c r="B28" s="7" t="s">
        <v>24</v>
      </c>
      <c r="C28" s="10">
        <v>103</v>
      </c>
      <c r="D28" s="11">
        <v>90</v>
      </c>
      <c r="E28" s="10">
        <f t="shared" si="0"/>
        <v>193</v>
      </c>
      <c r="F28" s="11">
        <v>53</v>
      </c>
      <c r="G28" s="10">
        <v>31</v>
      </c>
      <c r="H28" s="10">
        <f t="shared" si="1"/>
        <v>84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>
      <c r="A29" s="12" t="s">
        <v>25</v>
      </c>
      <c r="B29" s="8"/>
      <c r="C29" s="13">
        <f t="shared" ref="C29:D29" si="6">SUM(C25:C28)</f>
        <v>335</v>
      </c>
      <c r="D29" s="14">
        <f t="shared" si="6"/>
        <v>296</v>
      </c>
      <c r="E29" s="13">
        <f t="shared" si="0"/>
        <v>631</v>
      </c>
      <c r="F29" s="14">
        <f t="shared" ref="F29:G29" si="7">SUM(F25:F28)</f>
        <v>218</v>
      </c>
      <c r="G29" s="13">
        <f t="shared" si="7"/>
        <v>144</v>
      </c>
      <c r="H29" s="13">
        <f t="shared" si="1"/>
        <v>362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>
      <c r="A30" s="6" t="s">
        <v>26</v>
      </c>
      <c r="B30" s="7" t="s">
        <v>123</v>
      </c>
      <c r="C30" s="10">
        <v>0</v>
      </c>
      <c r="D30" s="11">
        <v>0</v>
      </c>
      <c r="E30" s="10">
        <f t="shared" si="0"/>
        <v>0</v>
      </c>
      <c r="F30" s="11">
        <v>0</v>
      </c>
      <c r="G30" s="10">
        <v>0</v>
      </c>
      <c r="H30" s="10">
        <f t="shared" si="1"/>
        <v>0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>
      <c r="A31" s="6" t="s">
        <v>26</v>
      </c>
      <c r="B31" s="7" t="s">
        <v>27</v>
      </c>
      <c r="C31" s="10">
        <v>23</v>
      </c>
      <c r="D31" s="11">
        <v>24</v>
      </c>
      <c r="E31" s="10">
        <f t="shared" si="0"/>
        <v>47</v>
      </c>
      <c r="F31" s="11">
        <v>37</v>
      </c>
      <c r="G31" s="10">
        <v>30</v>
      </c>
      <c r="H31" s="10">
        <f t="shared" si="1"/>
        <v>67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>
      <c r="A32" s="6" t="s">
        <v>26</v>
      </c>
      <c r="B32" s="7" t="s">
        <v>28</v>
      </c>
      <c r="C32" s="10">
        <v>125</v>
      </c>
      <c r="D32" s="11">
        <v>90</v>
      </c>
      <c r="E32" s="10">
        <f t="shared" si="0"/>
        <v>215</v>
      </c>
      <c r="F32" s="11">
        <v>122</v>
      </c>
      <c r="G32" s="10">
        <v>94</v>
      </c>
      <c r="H32" s="10">
        <f t="shared" si="1"/>
        <v>216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>
      <c r="A33" s="6" t="s">
        <v>26</v>
      </c>
      <c r="B33" s="7" t="s">
        <v>29</v>
      </c>
      <c r="C33" s="10">
        <v>23</v>
      </c>
      <c r="D33" s="11">
        <v>23</v>
      </c>
      <c r="E33" s="10">
        <f t="shared" si="0"/>
        <v>46</v>
      </c>
      <c r="F33" s="11">
        <v>24</v>
      </c>
      <c r="G33" s="10">
        <v>32</v>
      </c>
      <c r="H33" s="10">
        <f t="shared" si="1"/>
        <v>56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>
      <c r="A34" s="6" t="s">
        <v>26</v>
      </c>
      <c r="B34" s="7" t="s">
        <v>30</v>
      </c>
      <c r="C34" s="10">
        <v>12</v>
      </c>
      <c r="D34" s="11">
        <v>13</v>
      </c>
      <c r="E34" s="10">
        <f t="shared" si="0"/>
        <v>25</v>
      </c>
      <c r="F34" s="11">
        <v>8</v>
      </c>
      <c r="G34" s="10">
        <v>11</v>
      </c>
      <c r="H34" s="10">
        <f t="shared" si="1"/>
        <v>19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>
      <c r="A35" s="12" t="s">
        <v>31</v>
      </c>
      <c r="B35" s="8"/>
      <c r="C35" s="13">
        <f t="shared" ref="C35:D35" si="8">SUM(C30:C34)</f>
        <v>183</v>
      </c>
      <c r="D35" s="14">
        <f t="shared" si="8"/>
        <v>150</v>
      </c>
      <c r="E35" s="13">
        <f t="shared" si="0"/>
        <v>333</v>
      </c>
      <c r="F35" s="14">
        <f t="shared" ref="F35:G35" si="9">SUM(F30:F34)</f>
        <v>191</v>
      </c>
      <c r="G35" s="13">
        <f t="shared" si="9"/>
        <v>167</v>
      </c>
      <c r="H35" s="13">
        <f t="shared" si="1"/>
        <v>358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>
      <c r="A36" s="6" t="s">
        <v>32</v>
      </c>
      <c r="B36" s="7" t="s">
        <v>33</v>
      </c>
      <c r="C36" s="10">
        <v>12</v>
      </c>
      <c r="D36" s="11">
        <v>16</v>
      </c>
      <c r="E36" s="10">
        <f t="shared" si="0"/>
        <v>28</v>
      </c>
      <c r="F36" s="11">
        <v>2</v>
      </c>
      <c r="G36" s="10">
        <v>4</v>
      </c>
      <c r="H36" s="10">
        <f t="shared" si="1"/>
        <v>6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>
      <c r="A37" s="6" t="s">
        <v>32</v>
      </c>
      <c r="B37" s="7" t="s">
        <v>34</v>
      </c>
      <c r="C37" s="10">
        <v>192</v>
      </c>
      <c r="D37" s="11">
        <v>135</v>
      </c>
      <c r="E37" s="10">
        <f t="shared" si="0"/>
        <v>327</v>
      </c>
      <c r="F37" s="11">
        <v>85</v>
      </c>
      <c r="G37" s="10">
        <v>85</v>
      </c>
      <c r="H37" s="10">
        <f t="shared" si="1"/>
        <v>170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>
      <c r="A38" s="6" t="s">
        <v>32</v>
      </c>
      <c r="B38" s="7" t="s">
        <v>35</v>
      </c>
      <c r="C38" s="10">
        <v>114</v>
      </c>
      <c r="D38" s="11">
        <v>73</v>
      </c>
      <c r="E38" s="10">
        <f t="shared" si="0"/>
        <v>187</v>
      </c>
      <c r="F38" s="11">
        <v>91</v>
      </c>
      <c r="G38" s="10">
        <v>60</v>
      </c>
      <c r="H38" s="10">
        <f t="shared" si="1"/>
        <v>151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>
      <c r="A39" s="6" t="s">
        <v>32</v>
      </c>
      <c r="B39" s="7" t="s">
        <v>36</v>
      </c>
      <c r="C39" s="10">
        <v>73</v>
      </c>
      <c r="D39" s="11">
        <v>53</v>
      </c>
      <c r="E39" s="10">
        <f t="shared" si="0"/>
        <v>126</v>
      </c>
      <c r="F39" s="11">
        <v>74</v>
      </c>
      <c r="G39" s="10">
        <v>56</v>
      </c>
      <c r="H39" s="10">
        <f t="shared" si="1"/>
        <v>130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>
      <c r="A40" s="6" t="s">
        <v>32</v>
      </c>
      <c r="B40" s="7" t="s">
        <v>37</v>
      </c>
      <c r="C40" s="10">
        <v>87</v>
      </c>
      <c r="D40" s="11">
        <v>70</v>
      </c>
      <c r="E40" s="10">
        <f t="shared" si="0"/>
        <v>157</v>
      </c>
      <c r="F40" s="11">
        <v>102</v>
      </c>
      <c r="G40" s="10">
        <v>65</v>
      </c>
      <c r="H40" s="10">
        <f t="shared" si="1"/>
        <v>167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>
      <c r="A41" s="6" t="s">
        <v>32</v>
      </c>
      <c r="B41" s="7" t="s">
        <v>38</v>
      </c>
      <c r="C41" s="10">
        <v>49</v>
      </c>
      <c r="D41" s="11">
        <v>56</v>
      </c>
      <c r="E41" s="10">
        <f t="shared" si="0"/>
        <v>105</v>
      </c>
      <c r="F41" s="11">
        <v>46</v>
      </c>
      <c r="G41" s="10">
        <v>50</v>
      </c>
      <c r="H41" s="10">
        <f t="shared" si="1"/>
        <v>96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>
      <c r="A42" s="6" t="s">
        <v>32</v>
      </c>
      <c r="B42" s="7" t="s">
        <v>39</v>
      </c>
      <c r="C42" s="10">
        <v>65</v>
      </c>
      <c r="D42" s="11">
        <v>58</v>
      </c>
      <c r="E42" s="10">
        <f t="shared" si="0"/>
        <v>123</v>
      </c>
      <c r="F42" s="11">
        <v>59</v>
      </c>
      <c r="G42" s="10">
        <v>55</v>
      </c>
      <c r="H42" s="10">
        <f t="shared" si="1"/>
        <v>114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>
      <c r="A43" s="12" t="s">
        <v>40</v>
      </c>
      <c r="B43" s="8"/>
      <c r="C43" s="13">
        <f t="shared" ref="C43:D43" si="10">SUM(C36:C42)</f>
        <v>592</v>
      </c>
      <c r="D43" s="14">
        <f t="shared" si="10"/>
        <v>461</v>
      </c>
      <c r="E43" s="13">
        <f t="shared" si="0"/>
        <v>1053</v>
      </c>
      <c r="F43" s="14">
        <f t="shared" ref="F43:G43" si="11">SUM(F36:F42)</f>
        <v>459</v>
      </c>
      <c r="G43" s="13">
        <f t="shared" si="11"/>
        <v>375</v>
      </c>
      <c r="H43" s="13">
        <f t="shared" si="1"/>
        <v>834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>
      <c r="A44" s="6" t="s">
        <v>41</v>
      </c>
      <c r="B44" s="7" t="s">
        <v>42</v>
      </c>
      <c r="C44" s="10">
        <v>93</v>
      </c>
      <c r="D44" s="11">
        <v>81</v>
      </c>
      <c r="E44" s="10">
        <f t="shared" si="0"/>
        <v>174</v>
      </c>
      <c r="F44" s="11">
        <v>114</v>
      </c>
      <c r="G44" s="10">
        <v>109</v>
      </c>
      <c r="H44" s="10">
        <f t="shared" si="1"/>
        <v>223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>
      <c r="A45" s="6" t="s">
        <v>41</v>
      </c>
      <c r="B45" s="7" t="s">
        <v>43</v>
      </c>
      <c r="C45" s="10">
        <v>86</v>
      </c>
      <c r="D45" s="11">
        <v>78</v>
      </c>
      <c r="E45" s="10">
        <f t="shared" si="0"/>
        <v>164</v>
      </c>
      <c r="F45" s="11">
        <v>83</v>
      </c>
      <c r="G45" s="10">
        <v>76</v>
      </c>
      <c r="H45" s="10">
        <f t="shared" si="1"/>
        <v>159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>
      <c r="A46" s="6" t="s">
        <v>41</v>
      </c>
      <c r="B46" s="7" t="s">
        <v>44</v>
      </c>
      <c r="C46" s="10">
        <v>166</v>
      </c>
      <c r="D46" s="11">
        <v>116</v>
      </c>
      <c r="E46" s="10">
        <f t="shared" si="0"/>
        <v>282</v>
      </c>
      <c r="F46" s="11">
        <v>178</v>
      </c>
      <c r="G46" s="10">
        <v>132</v>
      </c>
      <c r="H46" s="10">
        <f t="shared" si="1"/>
        <v>310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>
      <c r="A47" s="6" t="s">
        <v>41</v>
      </c>
      <c r="B47" s="7" t="s">
        <v>45</v>
      </c>
      <c r="C47" s="10">
        <v>53</v>
      </c>
      <c r="D47" s="11">
        <v>39</v>
      </c>
      <c r="E47" s="10">
        <f t="shared" si="0"/>
        <v>92</v>
      </c>
      <c r="F47" s="11">
        <v>29</v>
      </c>
      <c r="G47" s="10">
        <v>15</v>
      </c>
      <c r="H47" s="10">
        <f t="shared" si="1"/>
        <v>44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>
      <c r="A48" s="6" t="s">
        <v>41</v>
      </c>
      <c r="B48" s="7" t="s">
        <v>46</v>
      </c>
      <c r="C48" s="10">
        <v>114</v>
      </c>
      <c r="D48" s="11">
        <v>110</v>
      </c>
      <c r="E48" s="10">
        <f t="shared" si="0"/>
        <v>224</v>
      </c>
      <c r="F48" s="11">
        <v>86</v>
      </c>
      <c r="G48" s="10">
        <v>71</v>
      </c>
      <c r="H48" s="10">
        <f t="shared" si="1"/>
        <v>157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>
      <c r="A49" s="12" t="s">
        <v>47</v>
      </c>
      <c r="B49" s="8"/>
      <c r="C49" s="13">
        <f t="shared" ref="C49:D49" si="12">SUM(C44:C48)</f>
        <v>512</v>
      </c>
      <c r="D49" s="14">
        <f t="shared" si="12"/>
        <v>424</v>
      </c>
      <c r="E49" s="13">
        <f t="shared" si="0"/>
        <v>936</v>
      </c>
      <c r="F49" s="14">
        <f t="shared" ref="F49:G49" si="13">SUM(F44:F48)</f>
        <v>490</v>
      </c>
      <c r="G49" s="13">
        <f t="shared" si="13"/>
        <v>403</v>
      </c>
      <c r="H49" s="13">
        <f t="shared" si="1"/>
        <v>893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>
      <c r="A50" s="6" t="s">
        <v>48</v>
      </c>
      <c r="B50" s="7" t="s">
        <v>49</v>
      </c>
      <c r="C50" s="10">
        <v>54</v>
      </c>
      <c r="D50" s="11">
        <v>16</v>
      </c>
      <c r="E50" s="10">
        <f t="shared" si="0"/>
        <v>70</v>
      </c>
      <c r="F50" s="11">
        <v>54</v>
      </c>
      <c r="G50" s="10">
        <v>16</v>
      </c>
      <c r="H50" s="10">
        <f t="shared" si="1"/>
        <v>70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>
      <c r="A51" s="6" t="s">
        <v>48</v>
      </c>
      <c r="B51" s="7" t="s">
        <v>50</v>
      </c>
      <c r="C51" s="10">
        <v>39</v>
      </c>
      <c r="D51" s="11">
        <v>29</v>
      </c>
      <c r="E51" s="10">
        <f t="shared" si="0"/>
        <v>68</v>
      </c>
      <c r="F51" s="11">
        <v>35</v>
      </c>
      <c r="G51" s="10">
        <v>23</v>
      </c>
      <c r="H51" s="10">
        <f t="shared" si="1"/>
        <v>58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>
      <c r="A52" s="6" t="s">
        <v>48</v>
      </c>
      <c r="B52" s="7" t="s">
        <v>124</v>
      </c>
      <c r="C52" s="10">
        <v>54</v>
      </c>
      <c r="D52" s="11">
        <v>32</v>
      </c>
      <c r="E52" s="10">
        <f t="shared" si="0"/>
        <v>86</v>
      </c>
      <c r="F52" s="11">
        <v>53</v>
      </c>
      <c r="G52" s="10">
        <v>31</v>
      </c>
      <c r="H52" s="10">
        <f t="shared" si="1"/>
        <v>84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>
      <c r="A53" s="6" t="s">
        <v>48</v>
      </c>
      <c r="B53" s="7" t="s">
        <v>51</v>
      </c>
      <c r="C53" s="10">
        <v>331</v>
      </c>
      <c r="D53" s="11">
        <v>215</v>
      </c>
      <c r="E53" s="10">
        <f t="shared" si="0"/>
        <v>546</v>
      </c>
      <c r="F53" s="11">
        <v>302</v>
      </c>
      <c r="G53" s="10">
        <v>203</v>
      </c>
      <c r="H53" s="10">
        <f t="shared" si="1"/>
        <v>505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>
      <c r="A54" s="6" t="s">
        <v>48</v>
      </c>
      <c r="B54" s="7" t="s">
        <v>52</v>
      </c>
      <c r="C54" s="10">
        <v>17</v>
      </c>
      <c r="D54" s="11">
        <v>16</v>
      </c>
      <c r="E54" s="10">
        <f t="shared" si="0"/>
        <v>33</v>
      </c>
      <c r="F54" s="11">
        <v>17</v>
      </c>
      <c r="G54" s="10">
        <v>15</v>
      </c>
      <c r="H54" s="10">
        <f t="shared" si="1"/>
        <v>32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>
      <c r="A55" s="12" t="s">
        <v>53</v>
      </c>
      <c r="B55" s="8"/>
      <c r="C55" s="13">
        <f t="shared" ref="C55:D55" si="14">SUM(C50:C54)</f>
        <v>495</v>
      </c>
      <c r="D55" s="14">
        <f t="shared" si="14"/>
        <v>308</v>
      </c>
      <c r="E55" s="13">
        <f t="shared" si="0"/>
        <v>803</v>
      </c>
      <c r="F55" s="14">
        <f t="shared" ref="F55:G55" si="15">SUM(F50:F54)</f>
        <v>461</v>
      </c>
      <c r="G55" s="13">
        <f t="shared" si="15"/>
        <v>288</v>
      </c>
      <c r="H55" s="13">
        <f t="shared" si="1"/>
        <v>749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>
      <c r="A56" s="6" t="s">
        <v>54</v>
      </c>
      <c r="B56" s="7" t="s">
        <v>55</v>
      </c>
      <c r="C56" s="10">
        <v>232</v>
      </c>
      <c r="D56" s="11">
        <v>173</v>
      </c>
      <c r="E56" s="10">
        <f t="shared" si="0"/>
        <v>405</v>
      </c>
      <c r="F56" s="11">
        <v>310</v>
      </c>
      <c r="G56" s="10">
        <v>252</v>
      </c>
      <c r="H56" s="10">
        <f t="shared" si="1"/>
        <v>562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>
      <c r="A57" s="6" t="s">
        <v>54</v>
      </c>
      <c r="B57" s="7" t="s">
        <v>56</v>
      </c>
      <c r="C57" s="10">
        <v>39</v>
      </c>
      <c r="D57" s="11">
        <v>30</v>
      </c>
      <c r="E57" s="10">
        <f t="shared" si="0"/>
        <v>69</v>
      </c>
      <c r="F57" s="11">
        <v>10</v>
      </c>
      <c r="G57" s="10">
        <v>7</v>
      </c>
      <c r="H57" s="10">
        <f t="shared" si="1"/>
        <v>17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>
      <c r="A58" s="6" t="s">
        <v>54</v>
      </c>
      <c r="B58" s="7" t="s">
        <v>57</v>
      </c>
      <c r="C58" s="10">
        <v>186</v>
      </c>
      <c r="D58" s="11">
        <v>138</v>
      </c>
      <c r="E58" s="10">
        <f t="shared" si="0"/>
        <v>324</v>
      </c>
      <c r="F58" s="11">
        <v>178</v>
      </c>
      <c r="G58" s="10">
        <v>127</v>
      </c>
      <c r="H58" s="10">
        <f t="shared" si="1"/>
        <v>305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>
      <c r="A59" s="6" t="s">
        <v>54</v>
      </c>
      <c r="B59" s="7" t="s">
        <v>125</v>
      </c>
      <c r="C59" s="10">
        <v>0</v>
      </c>
      <c r="D59" s="11">
        <v>0</v>
      </c>
      <c r="E59" s="10">
        <f t="shared" si="0"/>
        <v>0</v>
      </c>
      <c r="F59" s="11">
        <v>0</v>
      </c>
      <c r="G59" s="10">
        <v>0</v>
      </c>
      <c r="H59" s="10">
        <f t="shared" si="1"/>
        <v>0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>
      <c r="A60" s="6" t="s">
        <v>54</v>
      </c>
      <c r="B60" s="7" t="s">
        <v>58</v>
      </c>
      <c r="C60" s="10">
        <v>42</v>
      </c>
      <c r="D60" s="11">
        <v>53</v>
      </c>
      <c r="E60" s="10">
        <f t="shared" si="0"/>
        <v>95</v>
      </c>
      <c r="F60" s="11">
        <v>27</v>
      </c>
      <c r="G60" s="10">
        <v>32</v>
      </c>
      <c r="H60" s="10">
        <f t="shared" si="1"/>
        <v>59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>
      <c r="A61" s="6" t="s">
        <v>54</v>
      </c>
      <c r="B61" s="7" t="s">
        <v>59</v>
      </c>
      <c r="C61" s="10">
        <v>38</v>
      </c>
      <c r="D61" s="11">
        <v>32</v>
      </c>
      <c r="E61" s="10">
        <f t="shared" si="0"/>
        <v>70</v>
      </c>
      <c r="F61" s="11">
        <v>37</v>
      </c>
      <c r="G61" s="10">
        <v>30</v>
      </c>
      <c r="H61" s="10">
        <f t="shared" si="1"/>
        <v>67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>
      <c r="A62" s="12" t="s">
        <v>60</v>
      </c>
      <c r="B62" s="8"/>
      <c r="C62" s="13">
        <f t="shared" ref="C62:D62" si="16">SUM(C56:C61)</f>
        <v>537</v>
      </c>
      <c r="D62" s="13">
        <f t="shared" si="16"/>
        <v>426</v>
      </c>
      <c r="E62" s="13">
        <f t="shared" si="0"/>
        <v>963</v>
      </c>
      <c r="F62" s="13">
        <f t="shared" ref="F62:G62" si="17">SUM(F56:F61)</f>
        <v>562</v>
      </c>
      <c r="G62" s="13">
        <f t="shared" si="17"/>
        <v>448</v>
      </c>
      <c r="H62" s="13">
        <f t="shared" si="1"/>
        <v>1010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>
      <c r="A63" s="6" t="s">
        <v>61</v>
      </c>
      <c r="B63" s="7" t="s">
        <v>62</v>
      </c>
      <c r="C63" s="10">
        <v>11</v>
      </c>
      <c r="D63" s="11">
        <v>14</v>
      </c>
      <c r="E63" s="10">
        <f t="shared" si="0"/>
        <v>25</v>
      </c>
      <c r="F63" s="11">
        <v>33</v>
      </c>
      <c r="G63" s="10">
        <v>37</v>
      </c>
      <c r="H63" s="10">
        <f t="shared" si="1"/>
        <v>70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>
      <c r="A64" s="6" t="s">
        <v>61</v>
      </c>
      <c r="B64" s="7" t="s">
        <v>63</v>
      </c>
      <c r="C64" s="10">
        <v>11</v>
      </c>
      <c r="D64" s="11">
        <v>14</v>
      </c>
      <c r="E64" s="10">
        <f t="shared" si="0"/>
        <v>25</v>
      </c>
      <c r="F64" s="11">
        <v>44</v>
      </c>
      <c r="G64" s="10">
        <v>33</v>
      </c>
      <c r="H64" s="10">
        <f t="shared" si="1"/>
        <v>77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>
      <c r="A65" s="6" t="s">
        <v>61</v>
      </c>
      <c r="B65" s="7" t="s">
        <v>64</v>
      </c>
      <c r="C65" s="10">
        <v>38</v>
      </c>
      <c r="D65" s="11">
        <v>15</v>
      </c>
      <c r="E65" s="10">
        <f t="shared" si="0"/>
        <v>53</v>
      </c>
      <c r="F65" s="11">
        <v>45</v>
      </c>
      <c r="G65" s="10">
        <v>18</v>
      </c>
      <c r="H65" s="10">
        <f t="shared" si="1"/>
        <v>63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>
      <c r="A66" s="6" t="s">
        <v>61</v>
      </c>
      <c r="B66" s="7" t="s">
        <v>126</v>
      </c>
      <c r="C66" s="10">
        <v>0</v>
      </c>
      <c r="D66" s="11">
        <v>0</v>
      </c>
      <c r="E66" s="10">
        <f t="shared" si="0"/>
        <v>0</v>
      </c>
      <c r="F66" s="11">
        <v>0</v>
      </c>
      <c r="G66" s="10">
        <v>0</v>
      </c>
      <c r="H66" s="10">
        <f t="shared" si="1"/>
        <v>0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>
      <c r="A67" s="6" t="s">
        <v>61</v>
      </c>
      <c r="B67" s="7" t="s">
        <v>65</v>
      </c>
      <c r="C67" s="10">
        <v>192</v>
      </c>
      <c r="D67" s="11">
        <v>155</v>
      </c>
      <c r="E67" s="10">
        <f t="shared" si="0"/>
        <v>347</v>
      </c>
      <c r="F67" s="11">
        <v>202</v>
      </c>
      <c r="G67" s="10">
        <v>169</v>
      </c>
      <c r="H67" s="10">
        <f t="shared" si="1"/>
        <v>371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>
      <c r="A68" s="12" t="s">
        <v>67</v>
      </c>
      <c r="B68" s="8"/>
      <c r="C68" s="13">
        <f t="shared" ref="C68:D68" si="18">SUM(C63:C67)</f>
        <v>252</v>
      </c>
      <c r="D68" s="14">
        <f t="shared" si="18"/>
        <v>198</v>
      </c>
      <c r="E68" s="13">
        <f t="shared" si="0"/>
        <v>450</v>
      </c>
      <c r="F68" s="14">
        <f t="shared" ref="F68:G68" si="19">SUM(F63:F67)</f>
        <v>324</v>
      </c>
      <c r="G68" s="13">
        <f t="shared" si="19"/>
        <v>257</v>
      </c>
      <c r="H68" s="13">
        <f t="shared" si="1"/>
        <v>581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>
      <c r="A69" s="6" t="s">
        <v>127</v>
      </c>
      <c r="B69" s="7" t="s">
        <v>66</v>
      </c>
      <c r="C69" s="10">
        <v>37</v>
      </c>
      <c r="D69" s="11">
        <v>43</v>
      </c>
      <c r="E69" s="10">
        <f t="shared" si="0"/>
        <v>80</v>
      </c>
      <c r="F69" s="11">
        <v>36</v>
      </c>
      <c r="G69" s="10">
        <v>41</v>
      </c>
      <c r="H69" s="10">
        <f t="shared" si="1"/>
        <v>77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>
      <c r="A70" s="6" t="s">
        <v>127</v>
      </c>
      <c r="B70" s="7" t="s">
        <v>71</v>
      </c>
      <c r="C70" s="10">
        <v>201</v>
      </c>
      <c r="D70" s="11">
        <v>163</v>
      </c>
      <c r="E70" s="10">
        <f t="shared" si="0"/>
        <v>364</v>
      </c>
      <c r="F70" s="11">
        <v>186</v>
      </c>
      <c r="G70" s="10">
        <v>144</v>
      </c>
      <c r="H70" s="10">
        <f t="shared" si="1"/>
        <v>330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>
      <c r="A71" s="6" t="s">
        <v>127</v>
      </c>
      <c r="B71" s="7" t="s">
        <v>72</v>
      </c>
      <c r="C71" s="10">
        <v>20</v>
      </c>
      <c r="D71" s="11">
        <v>5</v>
      </c>
      <c r="E71" s="10">
        <f t="shared" si="0"/>
        <v>25</v>
      </c>
      <c r="F71" s="11">
        <v>20</v>
      </c>
      <c r="G71" s="10">
        <v>5</v>
      </c>
      <c r="H71" s="10">
        <f t="shared" si="1"/>
        <v>25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>
      <c r="A72" s="12" t="s">
        <v>128</v>
      </c>
      <c r="B72" s="8"/>
      <c r="C72" s="13">
        <f t="shared" ref="C72:D72" si="20">SUM(C69:C71)</f>
        <v>258</v>
      </c>
      <c r="D72" s="13">
        <f t="shared" si="20"/>
        <v>211</v>
      </c>
      <c r="E72" s="13">
        <f t="shared" si="0"/>
        <v>469</v>
      </c>
      <c r="F72" s="13">
        <f t="shared" ref="F72:G72" si="21">SUM(F69:F71)</f>
        <v>242</v>
      </c>
      <c r="G72" s="13">
        <f t="shared" si="21"/>
        <v>190</v>
      </c>
      <c r="H72" s="13">
        <f t="shared" si="1"/>
        <v>432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>
      <c r="A73" s="6" t="s">
        <v>68</v>
      </c>
      <c r="B73" s="7" t="s">
        <v>69</v>
      </c>
      <c r="C73" s="10">
        <v>75</v>
      </c>
      <c r="D73" s="11">
        <v>48</v>
      </c>
      <c r="E73" s="10">
        <f t="shared" si="0"/>
        <v>123</v>
      </c>
      <c r="F73" s="11">
        <v>61</v>
      </c>
      <c r="G73" s="10">
        <v>41</v>
      </c>
      <c r="H73" s="10">
        <f t="shared" si="1"/>
        <v>102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>
      <c r="A74" s="6" t="s">
        <v>68</v>
      </c>
      <c r="B74" s="7" t="s">
        <v>70</v>
      </c>
      <c r="C74" s="10">
        <v>352</v>
      </c>
      <c r="D74" s="11">
        <v>207</v>
      </c>
      <c r="E74" s="10">
        <f t="shared" si="0"/>
        <v>559</v>
      </c>
      <c r="F74" s="11">
        <v>315</v>
      </c>
      <c r="G74" s="10">
        <v>168</v>
      </c>
      <c r="H74" s="10">
        <f t="shared" si="1"/>
        <v>483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>
      <c r="A75" s="12" t="s">
        <v>73</v>
      </c>
      <c r="B75" s="8"/>
      <c r="C75" s="13">
        <f t="shared" ref="C75:D75" si="22">SUM(C73:C74)</f>
        <v>427</v>
      </c>
      <c r="D75" s="13">
        <f t="shared" si="22"/>
        <v>255</v>
      </c>
      <c r="E75" s="13">
        <f t="shared" si="0"/>
        <v>682</v>
      </c>
      <c r="F75" s="13">
        <f t="shared" ref="F75:G75" si="23">SUM(F73:F74)</f>
        <v>376</v>
      </c>
      <c r="G75" s="13">
        <f t="shared" si="23"/>
        <v>209</v>
      </c>
      <c r="H75" s="13">
        <f t="shared" si="1"/>
        <v>585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>
      <c r="A76" s="6" t="s">
        <v>74</v>
      </c>
      <c r="B76" s="7" t="s">
        <v>75</v>
      </c>
      <c r="C76" s="10">
        <v>39</v>
      </c>
      <c r="D76" s="11">
        <v>32</v>
      </c>
      <c r="E76" s="10">
        <f t="shared" si="0"/>
        <v>71</v>
      </c>
      <c r="F76" s="11">
        <v>27</v>
      </c>
      <c r="G76" s="10">
        <v>14</v>
      </c>
      <c r="H76" s="10">
        <f t="shared" si="1"/>
        <v>41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>
      <c r="A77" s="6" t="s">
        <v>74</v>
      </c>
      <c r="B77" s="7" t="s">
        <v>76</v>
      </c>
      <c r="C77" s="10">
        <v>116</v>
      </c>
      <c r="D77" s="11">
        <v>87</v>
      </c>
      <c r="E77" s="10">
        <f t="shared" si="0"/>
        <v>203</v>
      </c>
      <c r="F77" s="11">
        <v>51</v>
      </c>
      <c r="G77" s="10">
        <v>40</v>
      </c>
      <c r="H77" s="10">
        <f t="shared" si="1"/>
        <v>91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>
      <c r="A78" s="6" t="s">
        <v>74</v>
      </c>
      <c r="B78" s="7" t="s">
        <v>77</v>
      </c>
      <c r="C78" s="10">
        <v>166</v>
      </c>
      <c r="D78" s="11">
        <v>139</v>
      </c>
      <c r="E78" s="10">
        <f t="shared" si="0"/>
        <v>305</v>
      </c>
      <c r="F78" s="11">
        <v>203</v>
      </c>
      <c r="G78" s="10">
        <v>166</v>
      </c>
      <c r="H78" s="10">
        <f t="shared" si="1"/>
        <v>369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>
      <c r="A79" s="6" t="s">
        <v>74</v>
      </c>
      <c r="B79" s="7" t="s">
        <v>78</v>
      </c>
      <c r="C79" s="10">
        <v>166</v>
      </c>
      <c r="D79" s="11">
        <v>70</v>
      </c>
      <c r="E79" s="10">
        <f t="shared" si="0"/>
        <v>236</v>
      </c>
      <c r="F79" s="11">
        <v>144</v>
      </c>
      <c r="G79" s="10">
        <v>63</v>
      </c>
      <c r="H79" s="10">
        <f t="shared" si="1"/>
        <v>207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>
      <c r="A80" s="6" t="s">
        <v>74</v>
      </c>
      <c r="B80" s="7" t="s">
        <v>79</v>
      </c>
      <c r="C80" s="10">
        <v>24</v>
      </c>
      <c r="D80" s="11">
        <v>29</v>
      </c>
      <c r="E80" s="10">
        <f t="shared" si="0"/>
        <v>53</v>
      </c>
      <c r="F80" s="11">
        <v>23</v>
      </c>
      <c r="G80" s="10">
        <v>29</v>
      </c>
      <c r="H80" s="10">
        <f t="shared" si="1"/>
        <v>52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>
      <c r="A81" s="6" t="s">
        <v>74</v>
      </c>
      <c r="B81" s="7" t="s">
        <v>80</v>
      </c>
      <c r="C81" s="10">
        <v>73</v>
      </c>
      <c r="D81" s="11">
        <v>47</v>
      </c>
      <c r="E81" s="10">
        <f t="shared" si="0"/>
        <v>120</v>
      </c>
      <c r="F81" s="11">
        <v>73</v>
      </c>
      <c r="G81" s="10">
        <v>47</v>
      </c>
      <c r="H81" s="10">
        <f t="shared" si="1"/>
        <v>120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>
      <c r="A82" s="12" t="s">
        <v>81</v>
      </c>
      <c r="B82" s="8"/>
      <c r="C82" s="13">
        <f t="shared" ref="C82:D82" si="24">SUM(C76:C81)</f>
        <v>584</v>
      </c>
      <c r="D82" s="14">
        <f t="shared" si="24"/>
        <v>404</v>
      </c>
      <c r="E82" s="13">
        <f t="shared" si="0"/>
        <v>988</v>
      </c>
      <c r="F82" s="14">
        <f t="shared" ref="F82:G82" si="25">SUM(F76:F81)</f>
        <v>521</v>
      </c>
      <c r="G82" s="13">
        <f t="shared" si="25"/>
        <v>359</v>
      </c>
      <c r="H82" s="13">
        <f t="shared" si="1"/>
        <v>880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>
      <c r="A83" s="6" t="s">
        <v>82</v>
      </c>
      <c r="B83" s="7" t="s">
        <v>129</v>
      </c>
      <c r="C83" s="10">
        <v>86</v>
      </c>
      <c r="D83" s="11">
        <v>49</v>
      </c>
      <c r="E83" s="10">
        <f t="shared" si="0"/>
        <v>135</v>
      </c>
      <c r="F83" s="11">
        <v>84</v>
      </c>
      <c r="G83" s="10">
        <v>60</v>
      </c>
      <c r="H83" s="10">
        <f t="shared" si="1"/>
        <v>144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>
      <c r="A84" s="6" t="s">
        <v>82</v>
      </c>
      <c r="B84" s="7" t="s">
        <v>83</v>
      </c>
      <c r="C84" s="10">
        <v>125</v>
      </c>
      <c r="D84" s="11">
        <v>97</v>
      </c>
      <c r="E84" s="10">
        <f t="shared" si="0"/>
        <v>222</v>
      </c>
      <c r="F84" s="11">
        <v>90</v>
      </c>
      <c r="G84" s="10">
        <v>57</v>
      </c>
      <c r="H84" s="10">
        <f t="shared" si="1"/>
        <v>147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>
      <c r="A85" s="6" t="s">
        <v>82</v>
      </c>
      <c r="B85" s="7" t="s">
        <v>84</v>
      </c>
      <c r="C85" s="10">
        <v>23</v>
      </c>
      <c r="D85" s="11">
        <v>13</v>
      </c>
      <c r="E85" s="10">
        <f t="shared" si="0"/>
        <v>36</v>
      </c>
      <c r="F85" s="11">
        <v>20</v>
      </c>
      <c r="G85" s="10">
        <v>16</v>
      </c>
      <c r="H85" s="10">
        <f t="shared" si="1"/>
        <v>36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>
      <c r="A86" s="6" t="s">
        <v>82</v>
      </c>
      <c r="B86" s="7" t="s">
        <v>85</v>
      </c>
      <c r="C86" s="10">
        <v>123</v>
      </c>
      <c r="D86" s="11">
        <v>52</v>
      </c>
      <c r="E86" s="10">
        <f t="shared" si="0"/>
        <v>175</v>
      </c>
      <c r="F86" s="11">
        <v>90</v>
      </c>
      <c r="G86" s="10">
        <v>34</v>
      </c>
      <c r="H86" s="10">
        <f t="shared" si="1"/>
        <v>124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>
      <c r="A87" s="12" t="s">
        <v>86</v>
      </c>
      <c r="B87" s="8"/>
      <c r="C87" s="13">
        <f t="shared" ref="C87:D87" si="26">SUM(C83:C86)</f>
        <v>357</v>
      </c>
      <c r="D87" s="14">
        <f t="shared" si="26"/>
        <v>211</v>
      </c>
      <c r="E87" s="13">
        <f t="shared" si="0"/>
        <v>568</v>
      </c>
      <c r="F87" s="14">
        <f t="shared" ref="F87:G87" si="27">SUM(F83:F86)</f>
        <v>284</v>
      </c>
      <c r="G87" s="13">
        <f t="shared" si="27"/>
        <v>167</v>
      </c>
      <c r="H87" s="13">
        <f t="shared" si="1"/>
        <v>451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>
      <c r="A88" s="6" t="s">
        <v>87</v>
      </c>
      <c r="B88" s="7" t="s">
        <v>88</v>
      </c>
      <c r="C88" s="10">
        <v>167</v>
      </c>
      <c r="D88" s="11">
        <v>138</v>
      </c>
      <c r="E88" s="10">
        <f t="shared" si="0"/>
        <v>305</v>
      </c>
      <c r="F88" s="11">
        <v>140</v>
      </c>
      <c r="G88" s="10">
        <v>109</v>
      </c>
      <c r="H88" s="10">
        <f t="shared" si="1"/>
        <v>249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>
      <c r="A89" s="6" t="s">
        <v>87</v>
      </c>
      <c r="B89" s="7" t="s">
        <v>130</v>
      </c>
      <c r="C89" s="10">
        <v>30</v>
      </c>
      <c r="D89" s="11">
        <v>2</v>
      </c>
      <c r="E89" s="10">
        <f t="shared" si="0"/>
        <v>32</v>
      </c>
      <c r="F89" s="11">
        <v>0</v>
      </c>
      <c r="G89" s="10">
        <v>0</v>
      </c>
      <c r="H89" s="10">
        <f t="shared" si="1"/>
        <v>0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>
      <c r="A90" s="6" t="s">
        <v>87</v>
      </c>
      <c r="B90" s="7" t="s">
        <v>89</v>
      </c>
      <c r="C90" s="10">
        <v>150</v>
      </c>
      <c r="D90" s="11">
        <v>74</v>
      </c>
      <c r="E90" s="10">
        <f t="shared" si="0"/>
        <v>224</v>
      </c>
      <c r="F90" s="11">
        <v>127</v>
      </c>
      <c r="G90" s="10">
        <v>62</v>
      </c>
      <c r="H90" s="10">
        <f t="shared" si="1"/>
        <v>189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>
      <c r="A91" s="6" t="s">
        <v>87</v>
      </c>
      <c r="B91" s="7" t="s">
        <v>90</v>
      </c>
      <c r="C91" s="10">
        <v>47</v>
      </c>
      <c r="D91" s="11">
        <v>29</v>
      </c>
      <c r="E91" s="10">
        <f t="shared" si="0"/>
        <v>76</v>
      </c>
      <c r="F91" s="11">
        <v>60</v>
      </c>
      <c r="G91" s="10">
        <v>38</v>
      </c>
      <c r="H91" s="10">
        <f t="shared" si="1"/>
        <v>98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>
      <c r="A92" s="6" t="s">
        <v>87</v>
      </c>
      <c r="B92" s="7" t="s">
        <v>91</v>
      </c>
      <c r="C92" s="10">
        <v>209</v>
      </c>
      <c r="D92" s="11">
        <v>151</v>
      </c>
      <c r="E92" s="10">
        <f t="shared" si="0"/>
        <v>360</v>
      </c>
      <c r="F92" s="11">
        <v>152</v>
      </c>
      <c r="G92" s="10">
        <v>126</v>
      </c>
      <c r="H92" s="10">
        <f t="shared" si="1"/>
        <v>278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>
      <c r="A93" s="12" t="s">
        <v>92</v>
      </c>
      <c r="B93" s="8"/>
      <c r="C93" s="13">
        <f t="shared" ref="C93:D93" si="28">SUM(C88:C92)</f>
        <v>603</v>
      </c>
      <c r="D93" s="14">
        <f t="shared" si="28"/>
        <v>394</v>
      </c>
      <c r="E93" s="13">
        <f t="shared" si="0"/>
        <v>997</v>
      </c>
      <c r="F93" s="14">
        <f t="shared" ref="F93:G93" si="29">SUM(F88:F92)</f>
        <v>479</v>
      </c>
      <c r="G93" s="13">
        <f t="shared" si="29"/>
        <v>335</v>
      </c>
      <c r="H93" s="13">
        <f t="shared" si="1"/>
        <v>814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>
      <c r="A94" s="6" t="s">
        <v>93</v>
      </c>
      <c r="B94" s="7" t="s">
        <v>131</v>
      </c>
      <c r="C94" s="10">
        <v>129</v>
      </c>
      <c r="D94" s="11">
        <v>84</v>
      </c>
      <c r="E94" s="10">
        <f t="shared" si="0"/>
        <v>213</v>
      </c>
      <c r="F94" s="11">
        <v>69</v>
      </c>
      <c r="G94" s="10">
        <v>50</v>
      </c>
      <c r="H94" s="10">
        <f t="shared" si="1"/>
        <v>119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>
      <c r="A95" s="6" t="s">
        <v>93</v>
      </c>
      <c r="B95" s="7" t="s">
        <v>94</v>
      </c>
      <c r="C95" s="10">
        <v>77</v>
      </c>
      <c r="D95" s="11">
        <v>54</v>
      </c>
      <c r="E95" s="10">
        <f t="shared" si="0"/>
        <v>131</v>
      </c>
      <c r="F95" s="11">
        <v>59</v>
      </c>
      <c r="G95" s="10">
        <v>40</v>
      </c>
      <c r="H95" s="10">
        <f t="shared" si="1"/>
        <v>99</v>
      </c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>
      <c r="A96" s="6" t="s">
        <v>93</v>
      </c>
      <c r="B96" s="7" t="s">
        <v>95</v>
      </c>
      <c r="C96" s="10">
        <v>250</v>
      </c>
      <c r="D96" s="11">
        <v>179</v>
      </c>
      <c r="E96" s="10">
        <f t="shared" si="0"/>
        <v>429</v>
      </c>
      <c r="F96" s="11">
        <v>169</v>
      </c>
      <c r="G96" s="10">
        <v>122</v>
      </c>
      <c r="H96" s="10">
        <f t="shared" si="1"/>
        <v>291</v>
      </c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>
      <c r="A97" s="6" t="s">
        <v>93</v>
      </c>
      <c r="B97" s="7" t="s">
        <v>96</v>
      </c>
      <c r="C97" s="10">
        <v>66</v>
      </c>
      <c r="D97" s="11">
        <v>69</v>
      </c>
      <c r="E97" s="10">
        <f t="shared" si="0"/>
        <v>135</v>
      </c>
      <c r="F97" s="11">
        <v>65</v>
      </c>
      <c r="G97" s="10">
        <v>62</v>
      </c>
      <c r="H97" s="10">
        <f t="shared" si="1"/>
        <v>127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>
      <c r="A98" s="6" t="s">
        <v>93</v>
      </c>
      <c r="B98" s="7" t="s">
        <v>97</v>
      </c>
      <c r="C98" s="10">
        <v>64</v>
      </c>
      <c r="D98" s="11">
        <v>83</v>
      </c>
      <c r="E98" s="10">
        <f t="shared" si="0"/>
        <v>147</v>
      </c>
      <c r="F98" s="11">
        <v>62</v>
      </c>
      <c r="G98" s="10">
        <v>83</v>
      </c>
      <c r="H98" s="10">
        <f t="shared" si="1"/>
        <v>145</v>
      </c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>
      <c r="A99" s="12" t="s">
        <v>98</v>
      </c>
      <c r="B99" s="8"/>
      <c r="C99" s="13">
        <f t="shared" ref="C99:D99" si="30">SUM(C94:C98)</f>
        <v>586</v>
      </c>
      <c r="D99" s="14">
        <f t="shared" si="30"/>
        <v>469</v>
      </c>
      <c r="E99" s="13">
        <f t="shared" si="0"/>
        <v>1055</v>
      </c>
      <c r="F99" s="14">
        <f t="shared" ref="F99:G99" si="31">SUM(F94:F98)</f>
        <v>424</v>
      </c>
      <c r="G99" s="13">
        <f t="shared" si="31"/>
        <v>357</v>
      </c>
      <c r="H99" s="13">
        <f t="shared" si="1"/>
        <v>781</v>
      </c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>
      <c r="A100" s="6" t="s">
        <v>99</v>
      </c>
      <c r="B100" s="7" t="s">
        <v>132</v>
      </c>
      <c r="C100" s="10">
        <v>0</v>
      </c>
      <c r="D100" s="11">
        <v>0</v>
      </c>
      <c r="E100" s="10">
        <f t="shared" si="0"/>
        <v>0</v>
      </c>
      <c r="F100" s="11">
        <v>0</v>
      </c>
      <c r="G100" s="10">
        <v>0</v>
      </c>
      <c r="H100" s="10">
        <f t="shared" si="1"/>
        <v>0</v>
      </c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>
      <c r="A101" s="6" t="s">
        <v>99</v>
      </c>
      <c r="B101" s="7" t="s">
        <v>100</v>
      </c>
      <c r="C101" s="10">
        <v>114</v>
      </c>
      <c r="D101" s="11">
        <v>81</v>
      </c>
      <c r="E101" s="10">
        <f t="shared" si="0"/>
        <v>195</v>
      </c>
      <c r="F101" s="11">
        <v>106</v>
      </c>
      <c r="G101" s="10">
        <v>76</v>
      </c>
      <c r="H101" s="10">
        <f t="shared" si="1"/>
        <v>182</v>
      </c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>
      <c r="A102" s="6" t="s">
        <v>99</v>
      </c>
      <c r="B102" s="7" t="s">
        <v>101</v>
      </c>
      <c r="C102" s="10">
        <v>146</v>
      </c>
      <c r="D102" s="11">
        <v>132</v>
      </c>
      <c r="E102" s="10">
        <f t="shared" si="0"/>
        <v>278</v>
      </c>
      <c r="F102" s="11">
        <v>159</v>
      </c>
      <c r="G102" s="10">
        <v>146</v>
      </c>
      <c r="H102" s="10">
        <f t="shared" si="1"/>
        <v>305</v>
      </c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>
      <c r="A103" s="6" t="s">
        <v>99</v>
      </c>
      <c r="B103" s="7" t="s">
        <v>102</v>
      </c>
      <c r="C103" s="10">
        <v>60</v>
      </c>
      <c r="D103" s="11">
        <v>57</v>
      </c>
      <c r="E103" s="10">
        <f t="shared" si="0"/>
        <v>117</v>
      </c>
      <c r="F103" s="11">
        <v>51</v>
      </c>
      <c r="G103" s="10">
        <v>44</v>
      </c>
      <c r="H103" s="10">
        <f t="shared" si="1"/>
        <v>95</v>
      </c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>
      <c r="A104" s="6" t="s">
        <v>99</v>
      </c>
      <c r="B104" s="7" t="s">
        <v>133</v>
      </c>
      <c r="C104" s="10">
        <v>0</v>
      </c>
      <c r="D104" s="11">
        <v>0</v>
      </c>
      <c r="E104" s="10">
        <f t="shared" si="0"/>
        <v>0</v>
      </c>
      <c r="F104" s="11">
        <v>0</v>
      </c>
      <c r="G104" s="10">
        <v>0</v>
      </c>
      <c r="H104" s="10">
        <f t="shared" si="1"/>
        <v>0</v>
      </c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>
      <c r="A105" s="12" t="s">
        <v>103</v>
      </c>
      <c r="B105" s="8"/>
      <c r="C105" s="13">
        <f t="shared" ref="C105:D105" si="32">SUM(C100:C104)</f>
        <v>320</v>
      </c>
      <c r="D105" s="13">
        <f t="shared" si="32"/>
        <v>270</v>
      </c>
      <c r="E105" s="13">
        <f t="shared" si="0"/>
        <v>590</v>
      </c>
      <c r="F105" s="13">
        <f t="shared" ref="F105:G105" si="33">SUM(F100:F104)</f>
        <v>316</v>
      </c>
      <c r="G105" s="13">
        <f t="shared" si="33"/>
        <v>266</v>
      </c>
      <c r="H105" s="13">
        <f t="shared" si="1"/>
        <v>582</v>
      </c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>
      <c r="A106" s="6" t="s">
        <v>104</v>
      </c>
      <c r="B106" s="7" t="s">
        <v>105</v>
      </c>
      <c r="C106" s="10">
        <v>86</v>
      </c>
      <c r="D106" s="11">
        <v>64</v>
      </c>
      <c r="E106" s="10">
        <f t="shared" si="0"/>
        <v>150</v>
      </c>
      <c r="F106" s="11">
        <v>70</v>
      </c>
      <c r="G106" s="10">
        <v>53</v>
      </c>
      <c r="H106" s="10">
        <f t="shared" si="1"/>
        <v>123</v>
      </c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>
      <c r="A107" s="6" t="s">
        <v>104</v>
      </c>
      <c r="B107" s="7" t="s">
        <v>106</v>
      </c>
      <c r="C107" s="10">
        <v>18</v>
      </c>
      <c r="D107" s="11">
        <v>16</v>
      </c>
      <c r="E107" s="10">
        <f t="shared" si="0"/>
        <v>34</v>
      </c>
      <c r="F107" s="11">
        <v>10</v>
      </c>
      <c r="G107" s="10">
        <v>8</v>
      </c>
      <c r="H107" s="10">
        <f t="shared" si="1"/>
        <v>18</v>
      </c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>
      <c r="A108" s="6" t="s">
        <v>104</v>
      </c>
      <c r="B108" s="7" t="s">
        <v>107</v>
      </c>
      <c r="C108" s="10">
        <v>32</v>
      </c>
      <c r="D108" s="11">
        <v>18</v>
      </c>
      <c r="E108" s="10">
        <f t="shared" si="0"/>
        <v>50</v>
      </c>
      <c r="F108" s="11">
        <v>17</v>
      </c>
      <c r="G108" s="10">
        <v>8</v>
      </c>
      <c r="H108" s="10">
        <f t="shared" si="1"/>
        <v>25</v>
      </c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>
      <c r="A109" s="6" t="s">
        <v>104</v>
      </c>
      <c r="B109" s="7" t="s">
        <v>108</v>
      </c>
      <c r="C109" s="10">
        <v>57</v>
      </c>
      <c r="D109" s="11">
        <v>47</v>
      </c>
      <c r="E109" s="10">
        <f t="shared" si="0"/>
        <v>104</v>
      </c>
      <c r="F109" s="11">
        <v>72</v>
      </c>
      <c r="G109" s="10">
        <v>47</v>
      </c>
      <c r="H109" s="10">
        <f t="shared" si="1"/>
        <v>119</v>
      </c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>
      <c r="A110" s="6" t="s">
        <v>104</v>
      </c>
      <c r="B110" s="7" t="s">
        <v>134</v>
      </c>
      <c r="C110" s="10">
        <v>18</v>
      </c>
      <c r="D110" s="11">
        <v>24</v>
      </c>
      <c r="E110" s="10">
        <f t="shared" si="0"/>
        <v>42</v>
      </c>
      <c r="F110" s="11">
        <v>16</v>
      </c>
      <c r="G110" s="10">
        <v>21</v>
      </c>
      <c r="H110" s="10">
        <f t="shared" si="1"/>
        <v>37</v>
      </c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>
      <c r="A111" s="12" t="s">
        <v>109</v>
      </c>
      <c r="B111" s="8"/>
      <c r="C111" s="13">
        <f t="shared" ref="C111:D111" si="34">SUM(C106:C110)</f>
        <v>211</v>
      </c>
      <c r="D111" s="13">
        <f t="shared" si="34"/>
        <v>169</v>
      </c>
      <c r="E111" s="13">
        <f t="shared" si="0"/>
        <v>380</v>
      </c>
      <c r="F111" s="13">
        <f t="shared" ref="F111:G111" si="35">SUM(F106:F110)</f>
        <v>185</v>
      </c>
      <c r="G111" s="13">
        <f t="shared" si="35"/>
        <v>137</v>
      </c>
      <c r="H111" s="13">
        <f t="shared" si="1"/>
        <v>322</v>
      </c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>
      <c r="A112" s="6" t="s">
        <v>110</v>
      </c>
      <c r="B112" s="7" t="s">
        <v>111</v>
      </c>
      <c r="C112" s="10">
        <v>13</v>
      </c>
      <c r="D112" s="11">
        <v>21</v>
      </c>
      <c r="E112" s="10">
        <f t="shared" si="0"/>
        <v>34</v>
      </c>
      <c r="F112" s="11">
        <v>3</v>
      </c>
      <c r="G112" s="10">
        <v>6</v>
      </c>
      <c r="H112" s="10">
        <f t="shared" si="1"/>
        <v>9</v>
      </c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>
      <c r="A113" s="6" t="s">
        <v>110</v>
      </c>
      <c r="B113" s="7" t="s">
        <v>112</v>
      </c>
      <c r="C113" s="10">
        <v>76</v>
      </c>
      <c r="D113" s="11">
        <v>28</v>
      </c>
      <c r="E113" s="10">
        <f t="shared" si="0"/>
        <v>104</v>
      </c>
      <c r="F113" s="11">
        <v>69</v>
      </c>
      <c r="G113" s="10">
        <v>26</v>
      </c>
      <c r="H113" s="10">
        <f t="shared" si="1"/>
        <v>95</v>
      </c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>
      <c r="A114" s="6" t="s">
        <v>110</v>
      </c>
      <c r="B114" s="7" t="s">
        <v>113</v>
      </c>
      <c r="C114" s="10">
        <v>34</v>
      </c>
      <c r="D114" s="11">
        <v>39</v>
      </c>
      <c r="E114" s="10">
        <f t="shared" si="0"/>
        <v>73</v>
      </c>
      <c r="F114" s="11">
        <v>37</v>
      </c>
      <c r="G114" s="10">
        <v>42</v>
      </c>
      <c r="H114" s="10">
        <f t="shared" si="1"/>
        <v>79</v>
      </c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>
      <c r="A115" s="6" t="s">
        <v>110</v>
      </c>
      <c r="B115" s="7" t="s">
        <v>135</v>
      </c>
      <c r="C115" s="10">
        <v>35</v>
      </c>
      <c r="D115" s="11">
        <v>21</v>
      </c>
      <c r="E115" s="10">
        <f t="shared" si="0"/>
        <v>56</v>
      </c>
      <c r="F115" s="11">
        <v>20</v>
      </c>
      <c r="G115" s="10">
        <v>11</v>
      </c>
      <c r="H115" s="10">
        <f t="shared" si="1"/>
        <v>31</v>
      </c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>
      <c r="A116" s="6" t="s">
        <v>110</v>
      </c>
      <c r="B116" s="7" t="s">
        <v>114</v>
      </c>
      <c r="C116" s="10">
        <v>44</v>
      </c>
      <c r="D116" s="11">
        <v>59</v>
      </c>
      <c r="E116" s="10">
        <f t="shared" si="0"/>
        <v>103</v>
      </c>
      <c r="F116" s="11">
        <v>44</v>
      </c>
      <c r="G116" s="10">
        <v>55</v>
      </c>
      <c r="H116" s="10">
        <f t="shared" si="1"/>
        <v>99</v>
      </c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>
      <c r="A117" s="6" t="s">
        <v>110</v>
      </c>
      <c r="B117" s="7" t="s">
        <v>115</v>
      </c>
      <c r="C117" s="10">
        <v>58</v>
      </c>
      <c r="D117" s="11">
        <v>35</v>
      </c>
      <c r="E117" s="10">
        <f t="shared" si="0"/>
        <v>93</v>
      </c>
      <c r="F117" s="11">
        <v>47</v>
      </c>
      <c r="G117" s="10">
        <v>28</v>
      </c>
      <c r="H117" s="10">
        <f t="shared" si="1"/>
        <v>75</v>
      </c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>
      <c r="A118" s="12" t="s">
        <v>116</v>
      </c>
      <c r="B118" s="8"/>
      <c r="C118" s="13">
        <f t="shared" ref="C118:D118" si="36">SUM(C112:C117)</f>
        <v>260</v>
      </c>
      <c r="D118" s="14">
        <f t="shared" si="36"/>
        <v>203</v>
      </c>
      <c r="E118" s="13">
        <f t="shared" si="0"/>
        <v>463</v>
      </c>
      <c r="F118" s="14">
        <f t="shared" ref="F118:G118" si="37">SUM(F112:F117)</f>
        <v>220</v>
      </c>
      <c r="G118" s="13">
        <f t="shared" si="37"/>
        <v>168</v>
      </c>
      <c r="H118" s="13">
        <f t="shared" si="1"/>
        <v>388</v>
      </c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>
      <c r="A119" s="12" t="s">
        <v>136</v>
      </c>
      <c r="B119" s="8"/>
      <c r="C119" s="10">
        <v>0</v>
      </c>
      <c r="D119" s="11">
        <v>0</v>
      </c>
      <c r="E119" s="10">
        <f t="shared" si="0"/>
        <v>0</v>
      </c>
      <c r="F119" s="11">
        <v>0</v>
      </c>
      <c r="G119" s="10">
        <v>0</v>
      </c>
      <c r="H119" s="10">
        <f t="shared" si="1"/>
        <v>0</v>
      </c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>
      <c r="A120" s="15" t="s">
        <v>6</v>
      </c>
      <c r="B120" s="16"/>
      <c r="C120" s="17">
        <f t="shared" ref="C120:H120" si="38">SUM(C119,C118,C111,C105,C99,C93,C87,C82,C75,C72,C68,C62,C55,C49,C43,C35,C29,C24,C17)</f>
        <v>8295</v>
      </c>
      <c r="D120" s="17">
        <f t="shared" si="38"/>
        <v>6330</v>
      </c>
      <c r="E120" s="17">
        <f t="shared" si="38"/>
        <v>14625</v>
      </c>
      <c r="F120" s="17">
        <f t="shared" si="38"/>
        <v>7318</v>
      </c>
      <c r="G120" s="17">
        <f t="shared" si="38"/>
        <v>5509</v>
      </c>
      <c r="H120" s="17">
        <f t="shared" si="38"/>
        <v>12827</v>
      </c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</sheetData>
  <mergeCells count="4">
    <mergeCell ref="A9:A10"/>
    <mergeCell ref="B9:B10"/>
    <mergeCell ref="C9:E9"/>
    <mergeCell ref="F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</dc:creator>
  <cp:lastModifiedBy>TESDA</cp:lastModifiedBy>
  <dcterms:created xsi:type="dcterms:W3CDTF">2021-02-23T06:42:17Z</dcterms:created>
  <dcterms:modified xsi:type="dcterms:W3CDTF">2025-06-11T09:48:18Z</dcterms:modified>
</cp:coreProperties>
</file>